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/>
  <mc:AlternateContent xmlns:mc="http://schemas.openxmlformats.org/markup-compatibility/2006">
    <mc:Choice Requires="x15">
      <x15ac:absPath xmlns:x15ac="http://schemas.microsoft.com/office/spreadsheetml/2010/11/ac" url="C:\Users\翱翔\Desktop\询价文件（交通标识20180709）\王键回发20180710\"/>
    </mc:Choice>
  </mc:AlternateContent>
  <xr:revisionPtr revIDLastSave="0" documentId="10_ncr:8100000_{7EECDE93-603F-4F02-ACDF-D733C1588AC1}" xr6:coauthVersionLast="34" xr6:coauthVersionMax="34" xr10:uidLastSave="{00000000-0000-0000-0000-000000000000}"/>
  <bookViews>
    <workbookView xWindow="0" yWindow="0" windowWidth="13880" windowHeight="7170" xr2:uid="{00000000-000D-0000-FFFF-FFFF00000000}"/>
  </bookViews>
  <sheets>
    <sheet name="交通设施清单" sheetId="1" r:id="rId1"/>
  </sheets>
  <definedNames>
    <definedName name="_xlnm.Print_Area" localSheetId="0">交通设施清单!$A$1:$K$59</definedName>
  </definedNames>
  <calcPr calcId="162913"/>
</workbook>
</file>

<file path=xl/calcChain.xml><?xml version="1.0" encoding="utf-8"?>
<calcChain xmlns="http://schemas.openxmlformats.org/spreadsheetml/2006/main">
  <c r="H55" i="1" l="1"/>
  <c r="H51" i="1"/>
  <c r="H50" i="1"/>
  <c r="H49" i="1"/>
  <c r="H44" i="1"/>
  <c r="H43" i="1"/>
  <c r="H39" i="1"/>
  <c r="H38" i="1"/>
  <c r="H37" i="1"/>
  <c r="H36" i="1"/>
  <c r="H35" i="1"/>
  <c r="H34" i="1"/>
  <c r="H33" i="1"/>
  <c r="H32" i="1"/>
  <c r="H31" i="1"/>
  <c r="H30" i="1"/>
  <c r="H26" i="1"/>
  <c r="H25" i="1"/>
  <c r="H24" i="1"/>
  <c r="H23" i="1"/>
  <c r="H22" i="1"/>
  <c r="H21" i="1"/>
  <c r="H20" i="1"/>
  <c r="H16" i="1"/>
  <c r="H15" i="1"/>
  <c r="H14" i="1"/>
  <c r="H13" i="1"/>
  <c r="H12" i="1"/>
  <c r="H11" i="1"/>
  <c r="H10" i="1"/>
  <c r="H9" i="1"/>
  <c r="H8" i="1"/>
  <c r="H7" i="1"/>
  <c r="H6" i="1"/>
  <c r="H5" i="1"/>
</calcChain>
</file>

<file path=xl/sharedStrings.xml><?xml version="1.0" encoding="utf-8"?>
<sst xmlns="http://schemas.openxmlformats.org/spreadsheetml/2006/main" count="192" uniqueCount="107">
  <si>
    <t xml:space="preserve">附件二：新建研究生公寓交通标识设施项目清单报价明细表 </t>
  </si>
  <si>
    <t>工程名称：</t>
  </si>
  <si>
    <t>新建研究生公寓交通标识设施项目</t>
  </si>
  <si>
    <t>划线部分</t>
  </si>
  <si>
    <t>序号</t>
  </si>
  <si>
    <t>名称</t>
  </si>
  <si>
    <t>简图</t>
  </si>
  <si>
    <t>规格</t>
  </si>
  <si>
    <t>单位</t>
  </si>
  <si>
    <t>地面</t>
  </si>
  <si>
    <t>地下车库</t>
  </si>
  <si>
    <t>小计</t>
  </si>
  <si>
    <t>单价</t>
  </si>
  <si>
    <t>合价</t>
  </si>
  <si>
    <t>备注</t>
  </si>
  <si>
    <t>车位线
（冷涂）</t>
  </si>
  <si>
    <t>2400*5300</t>
  </si>
  <si>
    <t>个</t>
  </si>
  <si>
    <t>标准车位2400*5300mm      
标准箭头：3000*150mm             子母车位10600*2400mm     
所用产品采用上海交警总队推荐道路专用划线专用漆，冷涂，两遍施工，厚度0.3mm-0.5mm</t>
  </si>
  <si>
    <t>微型车位
（冷涂）</t>
  </si>
  <si>
    <t>2200*4000</t>
  </si>
  <si>
    <t>子母车车位
（冷涂）</t>
  </si>
  <si>
    <t>2500*10600</t>
  </si>
  <si>
    <t>无障碍车位线
（冷涂）</t>
  </si>
  <si>
    <t>2500*3700</t>
  </si>
  <si>
    <t>无障碍标志
（冷涂）</t>
  </si>
  <si>
    <t>微型车位标志
（冷涂）</t>
  </si>
  <si>
    <t>微型车位</t>
  </si>
  <si>
    <t>冷涂</t>
  </si>
  <si>
    <t>车位编号
（冷涂）</t>
  </si>
  <si>
    <t>A001</t>
  </si>
  <si>
    <t>组</t>
  </si>
  <si>
    <t>车道分界线
（冷涂）</t>
  </si>
  <si>
    <t>线宽150</t>
  </si>
  <si>
    <t>米</t>
  </si>
  <si>
    <t>斑马线
（冷涂）</t>
  </si>
  <si>
    <t>线宽400</t>
  </si>
  <si>
    <t>m2</t>
  </si>
  <si>
    <t>禁停区
（冷涂）</t>
  </si>
  <si>
    <t>线宽300</t>
  </si>
  <si>
    <t>导向箭头
（冷涂）</t>
  </si>
  <si>
    <t>长度3000</t>
  </si>
  <si>
    <t>非机动车停车位
（冷涂）</t>
  </si>
  <si>
    <t>500*1400</t>
  </si>
  <si>
    <t>小计：</t>
  </si>
  <si>
    <t>导视标牌部分</t>
  </si>
  <si>
    <t>数量</t>
  </si>
  <si>
    <t>出入口龙门牌</t>
  </si>
  <si>
    <t>600*6000</t>
  </si>
  <si>
    <t>套</t>
  </si>
  <si>
    <t>304不锈钢折弯造型、氟碳烤漆、镂空亚克力贴板，LED灯箱，外观大气美观，造型靓丽，使用寿命持久</t>
  </si>
  <si>
    <t>地下车库指示牌（套装）</t>
  </si>
  <si>
    <t>1200*300*2800</t>
  </si>
  <si>
    <t>1.5mm铝板贴3M反光膜，混凝土基础，3mm镀锌管</t>
  </si>
  <si>
    <t>机动车停车位指引牌（套装）</t>
  </si>
  <si>
    <t>600*800*2800</t>
  </si>
  <si>
    <t>非机动车位指示牌（套装）</t>
  </si>
  <si>
    <t>非机动车出入口指示牌</t>
  </si>
  <si>
    <t>300*1000*2800</t>
  </si>
  <si>
    <t>禁止通行</t>
  </si>
  <si>
    <t>Ф600*2800</t>
  </si>
  <si>
    <t>立杆（套装）</t>
  </si>
  <si>
    <t>金属构件部分</t>
  </si>
  <si>
    <t>吊装灯箱</t>
  </si>
  <si>
    <t>3000*300</t>
  </si>
  <si>
    <t>无障碍标牌</t>
  </si>
  <si>
    <t>600*600</t>
  </si>
  <si>
    <t>面</t>
  </si>
  <si>
    <t xml:space="preserve">贴墙                     
A、2.0铝板               
B、3M反光膜            </t>
  </si>
  <si>
    <t>导向标牌</t>
  </si>
  <si>
    <t>400*600</t>
  </si>
  <si>
    <t>出口指示牌</t>
  </si>
  <si>
    <t>600*400</t>
  </si>
  <si>
    <t>楼电梯指示牌</t>
  </si>
  <si>
    <t>800*600</t>
  </si>
  <si>
    <t>楼梯指示牌（平板）</t>
  </si>
  <si>
    <t>充电车位牌（平板）</t>
  </si>
  <si>
    <t>铝制道钉</t>
  </si>
  <si>
    <t>100*100</t>
  </si>
  <si>
    <t>铝合金道钉</t>
  </si>
  <si>
    <t>轮廓标</t>
  </si>
  <si>
    <t>60*200</t>
  </si>
  <si>
    <t>双面</t>
  </si>
  <si>
    <t>反光晶片</t>
  </si>
  <si>
    <t>地下反光镜</t>
  </si>
  <si>
    <t>Ф800</t>
  </si>
  <si>
    <t>亚克力抗撞击镜面</t>
  </si>
  <si>
    <t>涂装部分</t>
  </si>
  <si>
    <t>柱子彩绘分区</t>
  </si>
  <si>
    <t>900高</t>
  </si>
  <si>
    <t>A、墙面打磨           
B、一底两涂</t>
  </si>
  <si>
    <t>墙面彩绘分区</t>
  </si>
  <si>
    <t>停车规则标志牌</t>
  </si>
  <si>
    <t>800*1000</t>
  </si>
  <si>
    <t>1.5mm铝板贴3M反光膜，贴墙安装（字体均为反光膜雕刻移贴，非喷绘或写真工艺）</t>
  </si>
  <si>
    <t>橡胶制品部分</t>
  </si>
  <si>
    <t>橡胶减速带</t>
  </si>
  <si>
    <t>350*250</t>
  </si>
  <si>
    <t>A、合成高密度橡胶                 B、高强度、耐冲击、耐老化、耐热、耐重压、耐寒、具有良好的防震作用</t>
  </si>
  <si>
    <t>橡胶挡车器</t>
  </si>
  <si>
    <t>580*115</t>
  </si>
  <si>
    <t>护角</t>
  </si>
  <si>
    <t>800*200*8</t>
  </si>
  <si>
    <t>其它部分</t>
  </si>
  <si>
    <t>车位测绘费用</t>
  </si>
  <si>
    <t>总计：</t>
  </si>
  <si>
    <t>认真·演绎精彩                                                                                                                                                                                                                                                                       努力·成就未来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</si>
</sst>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8" formatCode="0.00_ "/>
    <numFmt numFmtId="179" formatCode="0_);[Red]\(0\)"/>
    <numFmt numFmtId="180" formatCode="0_ "/>
  </numFmts>
  <fonts count="13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18"/>
      <name val="宋体"/>
      <charset val="134"/>
    </font>
    <font>
      <b/>
      <sz val="18"/>
      <name val="宋体"/>
      <charset val="134"/>
      <scheme val="minor"/>
    </font>
    <font>
      <sz val="14"/>
      <name val="宋体"/>
      <charset val="134"/>
      <scheme val="minor"/>
    </font>
    <font>
      <sz val="14"/>
      <name val="宋体"/>
      <charset val="134"/>
    </font>
    <font>
      <sz val="26"/>
      <name val="宋体"/>
      <charset val="134"/>
    </font>
    <font>
      <sz val="20"/>
      <name val="宋体"/>
      <charset val="134"/>
      <scheme val="minor"/>
    </font>
    <font>
      <b/>
      <sz val="14"/>
      <name val="宋体"/>
      <charset val="134"/>
    </font>
    <font>
      <sz val="14"/>
      <name val="方正流行体简体"/>
      <charset val="134"/>
    </font>
    <font>
      <sz val="14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2065187536243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1" fillId="0" borderId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>
      <alignment vertical="center"/>
    </xf>
    <xf numFmtId="180" fontId="1" fillId="0" borderId="0" xfId="0" applyNumberFormat="1" applyFont="1" applyFill="1" applyBorder="1">
      <alignment vertical="center"/>
    </xf>
    <xf numFmtId="179" fontId="1" fillId="0" borderId="0" xfId="0" applyNumberFormat="1" applyFont="1" applyFill="1" applyBorder="1">
      <alignment vertical="center"/>
    </xf>
    <xf numFmtId="0" fontId="1" fillId="0" borderId="0" xfId="0" applyFont="1" applyFill="1" applyBorder="1" applyAlignment="1">
      <alignment horizontal="center" vertical="center" wrapText="1" shrinkToFit="1"/>
    </xf>
    <xf numFmtId="0" fontId="0" fillId="0" borderId="0" xfId="0" applyFill="1">
      <alignment vertical="center"/>
    </xf>
    <xf numFmtId="180" fontId="5" fillId="0" borderId="5" xfId="0" applyNumberFormat="1" applyFont="1" applyFill="1" applyBorder="1" applyAlignment="1">
      <alignment horizontal="center" vertical="center" wrapText="1"/>
    </xf>
    <xf numFmtId="178" fontId="5" fillId="0" borderId="5" xfId="0" applyNumberFormat="1" applyFont="1" applyFill="1" applyBorder="1" applyAlignment="1">
      <alignment horizontal="center" vertical="center" wrapText="1"/>
    </xf>
    <xf numFmtId="179" fontId="5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80" fontId="5" fillId="3" borderId="5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>
      <alignment vertical="center"/>
    </xf>
    <xf numFmtId="180" fontId="5" fillId="5" borderId="5" xfId="0" applyNumberFormat="1" applyFont="1" applyFill="1" applyBorder="1" applyAlignment="1">
      <alignment horizontal="center" vertical="center"/>
    </xf>
    <xf numFmtId="178" fontId="5" fillId="3" borderId="5" xfId="0" applyNumberFormat="1" applyFont="1" applyFill="1" applyBorder="1" applyAlignment="1">
      <alignment horizontal="center" vertical="center" wrapText="1" shrinkToFit="1"/>
    </xf>
    <xf numFmtId="178" fontId="5" fillId="0" borderId="5" xfId="0" applyNumberFormat="1" applyFont="1" applyFill="1" applyBorder="1" applyAlignment="1">
      <alignment vertical="center"/>
    </xf>
    <xf numFmtId="178" fontId="5" fillId="0" borderId="5" xfId="0" applyNumberFormat="1" applyFont="1" applyFill="1" applyBorder="1" applyAlignment="1">
      <alignment vertical="center" wrapText="1" shrinkToFit="1"/>
    </xf>
    <xf numFmtId="178" fontId="5" fillId="3" borderId="5" xfId="0" applyNumberFormat="1" applyFont="1" applyFill="1" applyBorder="1" applyAlignment="1">
      <alignment vertical="center" wrapText="1" shrinkToFit="1"/>
    </xf>
    <xf numFmtId="178" fontId="5" fillId="3" borderId="5" xfId="0" applyNumberFormat="1" applyFont="1" applyFill="1" applyBorder="1" applyAlignment="1">
      <alignment vertical="center" wrapText="1"/>
    </xf>
    <xf numFmtId="178" fontId="5" fillId="3" borderId="5" xfId="0" applyNumberFormat="1" applyFont="1" applyFill="1" applyBorder="1" applyAlignment="1">
      <alignment horizontal="left" vertical="center" wrapText="1" shrinkToFit="1"/>
    </xf>
    <xf numFmtId="178" fontId="5" fillId="0" borderId="5" xfId="0" applyNumberFormat="1" applyFont="1" applyFill="1" applyBorder="1" applyAlignment="1">
      <alignment horizontal="center" vertical="center" wrapText="1" shrinkToFit="1"/>
    </xf>
    <xf numFmtId="178" fontId="5" fillId="0" borderId="5" xfId="0" applyNumberFormat="1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 shrinkToFit="1"/>
    </xf>
    <xf numFmtId="180" fontId="10" fillId="0" borderId="0" xfId="0" applyNumberFormat="1" applyFont="1" applyFill="1" applyBorder="1" applyAlignment="1">
      <alignment horizontal="center" vertical="center" wrapText="1"/>
    </xf>
    <xf numFmtId="178" fontId="10" fillId="0" borderId="0" xfId="0" applyNumberFormat="1" applyFont="1" applyFill="1" applyBorder="1" applyAlignment="1">
      <alignment horizontal="center" vertical="center" wrapText="1"/>
    </xf>
    <xf numFmtId="180" fontId="5" fillId="0" borderId="5" xfId="0" applyNumberFormat="1" applyFont="1" applyFill="1" applyBorder="1" applyAlignment="1">
      <alignment horizontal="center" vertical="center" wrapText="1" shrinkToFit="1"/>
    </xf>
    <xf numFmtId="180" fontId="5" fillId="3" borderId="0" xfId="0" applyNumberFormat="1" applyFont="1" applyFill="1" applyBorder="1" applyAlignment="1">
      <alignment vertical="center" wrapText="1"/>
    </xf>
    <xf numFmtId="178" fontId="1" fillId="0" borderId="0" xfId="0" applyNumberFormat="1" applyFont="1" applyFill="1" applyBorder="1">
      <alignment vertical="center"/>
    </xf>
    <xf numFmtId="0" fontId="2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180" fontId="3" fillId="0" borderId="0" xfId="0" applyNumberFormat="1" applyFont="1" applyBorder="1" applyAlignment="1">
      <alignment horizontal="center" vertical="center"/>
    </xf>
    <xf numFmtId="180" fontId="4" fillId="2" borderId="1" xfId="0" applyNumberFormat="1" applyFont="1" applyFill="1" applyBorder="1" applyAlignment="1">
      <alignment horizontal="center" vertical="center"/>
    </xf>
    <xf numFmtId="180" fontId="4" fillId="2" borderId="2" xfId="0" applyNumberFormat="1" applyFont="1" applyFill="1" applyBorder="1" applyAlignment="1">
      <alignment horizontal="center" vertical="center"/>
    </xf>
    <xf numFmtId="180" fontId="4" fillId="3" borderId="3" xfId="0" applyNumberFormat="1" applyFont="1" applyFill="1" applyBorder="1" applyAlignment="1">
      <alignment horizontal="center" vertical="center"/>
    </xf>
    <xf numFmtId="180" fontId="4" fillId="3" borderId="4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80" fontId="5" fillId="4" borderId="5" xfId="0" applyNumberFormat="1" applyFont="1" applyFill="1" applyBorder="1" applyAlignment="1">
      <alignment horizontal="center" vertical="center" wrapText="1"/>
    </xf>
    <xf numFmtId="180" fontId="5" fillId="0" borderId="6" xfId="0" applyNumberFormat="1" applyFont="1" applyFill="1" applyBorder="1" applyAlignment="1">
      <alignment horizontal="center" vertical="center" wrapText="1"/>
    </xf>
    <xf numFmtId="180" fontId="5" fillId="0" borderId="7" xfId="0" applyNumberFormat="1" applyFont="1" applyFill="1" applyBorder="1" applyAlignment="1">
      <alignment horizontal="center" vertical="center" wrapText="1"/>
    </xf>
    <xf numFmtId="180" fontId="5" fillId="0" borderId="9" xfId="0" applyNumberFormat="1" applyFont="1" applyFill="1" applyBorder="1" applyAlignment="1">
      <alignment horizontal="center" vertical="center" wrapText="1"/>
    </xf>
    <xf numFmtId="180" fontId="5" fillId="0" borderId="6" xfId="0" applyNumberFormat="1" applyFont="1" applyFill="1" applyBorder="1" applyAlignment="1">
      <alignment horizontal="center" vertical="center"/>
    </xf>
    <xf numFmtId="180" fontId="5" fillId="0" borderId="7" xfId="0" applyNumberFormat="1" applyFont="1" applyFill="1" applyBorder="1" applyAlignment="1">
      <alignment horizontal="center" vertical="center"/>
    </xf>
    <xf numFmtId="180" fontId="5" fillId="0" borderId="9" xfId="0" applyNumberFormat="1" applyFont="1" applyFill="1" applyBorder="1" applyAlignment="1">
      <alignment horizontal="center" vertical="center"/>
    </xf>
    <xf numFmtId="180" fontId="5" fillId="5" borderId="5" xfId="0" applyNumberFormat="1" applyFont="1" applyFill="1" applyBorder="1" applyAlignment="1">
      <alignment horizontal="center" vertical="center"/>
    </xf>
    <xf numFmtId="178" fontId="5" fillId="5" borderId="5" xfId="0" applyNumberFormat="1" applyFont="1" applyFill="1" applyBorder="1" applyAlignment="1">
      <alignment horizontal="center" vertical="center"/>
    </xf>
    <xf numFmtId="180" fontId="8" fillId="3" borderId="6" xfId="0" applyNumberFormat="1" applyFont="1" applyFill="1" applyBorder="1" applyAlignment="1">
      <alignment horizontal="center" vertical="center"/>
    </xf>
    <xf numFmtId="178" fontId="8" fillId="3" borderId="7" xfId="0" applyNumberFormat="1" applyFont="1" applyFill="1" applyBorder="1" applyAlignment="1">
      <alignment horizontal="center" vertical="center"/>
    </xf>
    <xf numFmtId="180" fontId="8" fillId="3" borderId="7" xfId="0" applyNumberFormat="1" applyFont="1" applyFill="1" applyBorder="1" applyAlignment="1">
      <alignment horizontal="center" vertical="center"/>
    </xf>
    <xf numFmtId="180" fontId="8" fillId="2" borderId="7" xfId="0" applyNumberFormat="1" applyFont="1" applyFill="1" applyBorder="1" applyAlignment="1">
      <alignment horizontal="center" vertical="center"/>
    </xf>
    <xf numFmtId="178" fontId="8" fillId="3" borderId="9" xfId="0" applyNumberFormat="1" applyFont="1" applyFill="1" applyBorder="1" applyAlignment="1">
      <alignment horizontal="center" vertical="center"/>
    </xf>
    <xf numFmtId="180" fontId="9" fillId="0" borderId="5" xfId="0" applyNumberFormat="1" applyFont="1" applyFill="1" applyBorder="1" applyAlignment="1">
      <alignment horizontal="center" vertical="center"/>
    </xf>
    <xf numFmtId="180" fontId="5" fillId="0" borderId="5" xfId="0" applyNumberFormat="1" applyFont="1" applyFill="1" applyBorder="1" applyAlignment="1">
      <alignment horizontal="center" vertical="center"/>
    </xf>
    <xf numFmtId="178" fontId="5" fillId="3" borderId="5" xfId="0" applyNumberFormat="1" applyFont="1" applyFill="1" applyBorder="1" applyAlignment="1">
      <alignment horizontal="center" vertical="center" wrapText="1" shrinkToFit="1"/>
    </xf>
    <xf numFmtId="178" fontId="5" fillId="3" borderId="10" xfId="0" applyNumberFormat="1" applyFont="1" applyFill="1" applyBorder="1" applyAlignment="1">
      <alignment horizontal="center" vertical="center" wrapText="1" shrinkToFit="1"/>
    </xf>
    <xf numFmtId="178" fontId="5" fillId="3" borderId="11" xfId="0" applyNumberFormat="1" applyFont="1" applyFill="1" applyBorder="1" applyAlignment="1">
      <alignment horizontal="center" vertical="center" wrapText="1" shrinkToFit="1"/>
    </xf>
    <xf numFmtId="178" fontId="5" fillId="3" borderId="12" xfId="0" applyNumberFormat="1" applyFont="1" applyFill="1" applyBorder="1" applyAlignment="1">
      <alignment horizontal="center" vertical="center" wrapText="1" shrinkToFit="1"/>
    </xf>
    <xf numFmtId="178" fontId="5" fillId="0" borderId="5" xfId="0" applyNumberFormat="1" applyFont="1" applyFill="1" applyBorder="1" applyAlignment="1">
      <alignment horizontal="center" vertical="center" wrapText="1" shrinkToFit="1"/>
    </xf>
  </cellXfs>
  <cellStyles count="2">
    <cellStyle name="常规" xfId="0" builtinId="0"/>
    <cellStyle name="常规 3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GIF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GIF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GIF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803275</xdr:colOff>
      <xdr:row>31</xdr:row>
      <xdr:rowOff>48260</xdr:rowOff>
    </xdr:from>
    <xdr:to>
      <xdr:col>2</xdr:col>
      <xdr:colOff>1252220</xdr:colOff>
      <xdr:row>31</xdr:row>
      <xdr:rowOff>628650</xdr:rowOff>
    </xdr:to>
    <xdr:pic>
      <xdr:nvPicPr>
        <xdr:cNvPr id="40" name="图片 31" descr="USRPLD98R43W]BHIN9`BPA3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13050" y="24241760"/>
          <a:ext cx="448945" cy="58039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2</xdr:col>
      <xdr:colOff>790575</xdr:colOff>
      <xdr:row>36</xdr:row>
      <xdr:rowOff>55880</xdr:rowOff>
    </xdr:from>
    <xdr:to>
      <xdr:col>2</xdr:col>
      <xdr:colOff>1403985</xdr:colOff>
      <xdr:row>36</xdr:row>
      <xdr:rowOff>689610</xdr:rowOff>
    </xdr:to>
    <xdr:pic>
      <xdr:nvPicPr>
        <xdr:cNvPr id="5" name="图片 8" descr="00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00350" y="28326080"/>
          <a:ext cx="613410" cy="63373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2</xdr:col>
      <xdr:colOff>708660</xdr:colOff>
      <xdr:row>13</xdr:row>
      <xdr:rowOff>56515</xdr:rowOff>
    </xdr:from>
    <xdr:to>
      <xdr:col>2</xdr:col>
      <xdr:colOff>1626870</xdr:colOff>
      <xdr:row>13</xdr:row>
      <xdr:rowOff>495300</xdr:rowOff>
    </xdr:to>
    <xdr:pic>
      <xdr:nvPicPr>
        <xdr:cNvPr id="95" name="图片 94" descr="禁停线示图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 l="6183" t="12114" r="50199" b="50004"/>
        <a:stretch>
          <a:fillRect/>
        </a:stretch>
      </xdr:blipFill>
      <xdr:spPr>
        <a:xfrm>
          <a:off x="2718435" y="8331200"/>
          <a:ext cx="918210" cy="438785"/>
        </a:xfrm>
        <a:prstGeom prst="rect">
          <a:avLst/>
        </a:prstGeom>
      </xdr:spPr>
    </xdr:pic>
    <xdr:clientData/>
  </xdr:twoCellAnchor>
  <xdr:twoCellAnchor editAs="oneCell">
    <xdr:from>
      <xdr:col>2</xdr:col>
      <xdr:colOff>617855</xdr:colOff>
      <xdr:row>49</xdr:row>
      <xdr:rowOff>20955</xdr:rowOff>
    </xdr:from>
    <xdr:to>
      <xdr:col>2</xdr:col>
      <xdr:colOff>1671320</xdr:colOff>
      <xdr:row>49</xdr:row>
      <xdr:rowOff>516255</xdr:rowOff>
    </xdr:to>
    <xdr:pic>
      <xdr:nvPicPr>
        <xdr:cNvPr id="14" name="图片 13" descr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 l="2102" t="12827" r="84225" b="77729"/>
        <a:stretch>
          <a:fillRect/>
        </a:stretch>
      </xdr:blipFill>
      <xdr:spPr>
        <a:xfrm>
          <a:off x="2627630" y="38251765"/>
          <a:ext cx="1053465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833755</xdr:colOff>
      <xdr:row>8</xdr:row>
      <xdr:rowOff>58503</xdr:rowOff>
    </xdr:from>
    <xdr:to>
      <xdr:col>2</xdr:col>
      <xdr:colOff>1510393</xdr:colOff>
      <xdr:row>8</xdr:row>
      <xdr:rowOff>703762</xdr:rowOff>
    </xdr:to>
    <xdr:pic>
      <xdr:nvPicPr>
        <xdr:cNvPr id="37" name="图片 36" descr="7483266_151706539193_2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43530" y="4822825"/>
          <a:ext cx="676275" cy="645160"/>
        </a:xfrm>
        <a:prstGeom prst="rect">
          <a:avLst/>
        </a:prstGeom>
      </xdr:spPr>
    </xdr:pic>
    <xdr:clientData/>
  </xdr:twoCellAnchor>
  <xdr:twoCellAnchor editAs="oneCell">
    <xdr:from>
      <xdr:col>2</xdr:col>
      <xdr:colOff>24493</xdr:colOff>
      <xdr:row>29</xdr:row>
      <xdr:rowOff>161926</xdr:rowOff>
    </xdr:from>
    <xdr:to>
      <xdr:col>3</xdr:col>
      <xdr:colOff>0</xdr:colOff>
      <xdr:row>29</xdr:row>
      <xdr:rowOff>584201</xdr:rowOff>
    </xdr:to>
    <xdr:pic>
      <xdr:nvPicPr>
        <xdr:cNvPr id="103" name="图片 102" descr="13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7993" t="62826" r="26373" b="19510"/>
        <a:stretch>
          <a:fillRect/>
        </a:stretch>
      </xdr:blipFill>
      <xdr:spPr>
        <a:xfrm>
          <a:off x="2033905" y="22709505"/>
          <a:ext cx="2214245" cy="422275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38</xdr:row>
      <xdr:rowOff>76200</xdr:rowOff>
    </xdr:from>
    <xdr:to>
      <xdr:col>2</xdr:col>
      <xdr:colOff>1485900</xdr:colOff>
      <xdr:row>38</xdr:row>
      <xdr:rowOff>827405</xdr:rowOff>
    </xdr:to>
    <xdr:pic>
      <xdr:nvPicPr>
        <xdr:cNvPr id="118" name="图片 117" descr="246353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8333" r="11667"/>
        <a:stretch>
          <a:fillRect/>
        </a:stretch>
      </xdr:blipFill>
      <xdr:spPr>
        <a:xfrm>
          <a:off x="2809875" y="29935170"/>
          <a:ext cx="685800" cy="751205"/>
        </a:xfrm>
        <a:prstGeom prst="rect">
          <a:avLst/>
        </a:prstGeom>
      </xdr:spPr>
    </xdr:pic>
    <xdr:clientData/>
  </xdr:twoCellAnchor>
  <xdr:twoCellAnchor>
    <xdr:from>
      <xdr:col>2</xdr:col>
      <xdr:colOff>208915</xdr:colOff>
      <xdr:row>50</xdr:row>
      <xdr:rowOff>133985</xdr:rowOff>
    </xdr:from>
    <xdr:to>
      <xdr:col>2</xdr:col>
      <xdr:colOff>2032000</xdr:colOff>
      <xdr:row>50</xdr:row>
      <xdr:rowOff>538480</xdr:rowOff>
    </xdr:to>
    <xdr:pic>
      <xdr:nvPicPr>
        <xdr:cNvPr id="120" name="图片 1" descr="zxcj.15510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38611" b="30148"/>
        <a:stretch>
          <a:fillRect/>
        </a:stretch>
      </xdr:blipFill>
      <xdr:spPr>
        <a:xfrm>
          <a:off x="2218690" y="38898195"/>
          <a:ext cx="1823085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40640</xdr:colOff>
      <xdr:row>48</xdr:row>
      <xdr:rowOff>224155</xdr:rowOff>
    </xdr:from>
    <xdr:to>
      <xdr:col>2</xdr:col>
      <xdr:colOff>2106295</xdr:colOff>
      <xdr:row>48</xdr:row>
      <xdr:rowOff>694055</xdr:rowOff>
    </xdr:to>
    <xdr:pic>
      <xdr:nvPicPr>
        <xdr:cNvPr id="121" name="图片 4" descr="图片26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63815" b="6449"/>
        <a:stretch>
          <a:fillRect/>
        </a:stretch>
      </xdr:blipFill>
      <xdr:spPr>
        <a:xfrm>
          <a:off x="2050415" y="37626290"/>
          <a:ext cx="2065655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709295</xdr:colOff>
      <xdr:row>37</xdr:row>
      <xdr:rowOff>61595</xdr:rowOff>
    </xdr:from>
    <xdr:to>
      <xdr:col>2</xdr:col>
      <xdr:colOff>1631950</xdr:colOff>
      <xdr:row>37</xdr:row>
      <xdr:rowOff>678180</xdr:rowOff>
    </xdr:to>
    <xdr:pic>
      <xdr:nvPicPr>
        <xdr:cNvPr id="126" name="图片 10" descr="wKhQc1SdUJeEF8ekAAAAAP4v8H0426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19070" y="29131895"/>
          <a:ext cx="922655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526097</xdr:colOff>
      <xdr:row>4</xdr:row>
      <xdr:rowOff>31706</xdr:rowOff>
    </xdr:from>
    <xdr:to>
      <xdr:col>2</xdr:col>
      <xdr:colOff>1759699</xdr:colOff>
      <xdr:row>4</xdr:row>
      <xdr:rowOff>612326</xdr:rowOff>
    </xdr:to>
    <xdr:pic>
      <xdr:nvPicPr>
        <xdr:cNvPr id="3" name="图片 2" descr="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6598" t="12098" r="35322" b="16231"/>
        <a:stretch>
          <a:fillRect/>
        </a:stretch>
      </xdr:blipFill>
      <xdr:spPr>
        <a:xfrm rot="5400000">
          <a:off x="2861945" y="1675130"/>
          <a:ext cx="581025" cy="1233805"/>
        </a:xfrm>
        <a:prstGeom prst="rect">
          <a:avLst/>
        </a:prstGeom>
      </xdr:spPr>
    </xdr:pic>
    <xdr:clientData/>
  </xdr:twoCellAnchor>
  <xdr:twoCellAnchor editAs="oneCell">
    <xdr:from>
      <xdr:col>2</xdr:col>
      <xdr:colOff>513080</xdr:colOff>
      <xdr:row>7</xdr:row>
      <xdr:rowOff>90624</xdr:rowOff>
    </xdr:from>
    <xdr:to>
      <xdr:col>2</xdr:col>
      <xdr:colOff>1878330</xdr:colOff>
      <xdr:row>7</xdr:row>
      <xdr:rowOff>729434</xdr:rowOff>
    </xdr:to>
    <xdr:pic>
      <xdr:nvPicPr>
        <xdr:cNvPr id="9" name="图片 8" descr="盛迪方案05.31-Model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31751" t="9492" r="34055" b="13739"/>
        <a:stretch>
          <a:fillRect/>
        </a:stretch>
      </xdr:blipFill>
      <xdr:spPr>
        <a:xfrm rot="5400000">
          <a:off x="2886075" y="3691255"/>
          <a:ext cx="638810" cy="1365250"/>
        </a:xfrm>
        <a:prstGeom prst="rect">
          <a:avLst/>
        </a:prstGeom>
      </xdr:spPr>
    </xdr:pic>
    <xdr:clientData/>
  </xdr:twoCellAnchor>
  <xdr:twoCellAnchor editAs="oneCell">
    <xdr:from>
      <xdr:col>2</xdr:col>
      <xdr:colOff>518477</xdr:colOff>
      <xdr:row>5</xdr:row>
      <xdr:rowOff>29527</xdr:rowOff>
    </xdr:from>
    <xdr:to>
      <xdr:col>2</xdr:col>
      <xdr:colOff>1770857</xdr:colOff>
      <xdr:row>5</xdr:row>
      <xdr:rowOff>612322</xdr:rowOff>
    </xdr:to>
    <xdr:pic>
      <xdr:nvPicPr>
        <xdr:cNvPr id="17" name="图片 16" descr="0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36598" t="12098" r="35322" b="16231"/>
        <a:stretch>
          <a:fillRect/>
        </a:stretch>
      </xdr:blipFill>
      <xdr:spPr>
        <a:xfrm rot="5400000">
          <a:off x="2862580" y="2339340"/>
          <a:ext cx="582930" cy="1252220"/>
        </a:xfrm>
        <a:prstGeom prst="rect">
          <a:avLst/>
        </a:prstGeom>
      </xdr:spPr>
    </xdr:pic>
    <xdr:clientData/>
  </xdr:twoCellAnchor>
  <xdr:twoCellAnchor editAs="oneCell">
    <xdr:from>
      <xdr:col>2</xdr:col>
      <xdr:colOff>82096</xdr:colOff>
      <xdr:row>19</xdr:row>
      <xdr:rowOff>681264</xdr:rowOff>
    </xdr:from>
    <xdr:to>
      <xdr:col>3</xdr:col>
      <xdr:colOff>453</xdr:colOff>
      <xdr:row>19</xdr:row>
      <xdr:rowOff>1007654</xdr:rowOff>
    </xdr:to>
    <xdr:pic>
      <xdr:nvPicPr>
        <xdr:cNvPr id="28" name="图片 27" descr="龙门牌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091690" y="12383135"/>
          <a:ext cx="2156460" cy="326390"/>
        </a:xfrm>
        <a:prstGeom prst="rect">
          <a:avLst/>
        </a:prstGeom>
      </xdr:spPr>
    </xdr:pic>
    <xdr:clientData/>
  </xdr:twoCellAnchor>
  <xdr:twoCellAnchor>
    <xdr:from>
      <xdr:col>2</xdr:col>
      <xdr:colOff>862867</xdr:colOff>
      <xdr:row>34</xdr:row>
      <xdr:rowOff>69558</xdr:rowOff>
    </xdr:from>
    <xdr:to>
      <xdr:col>2</xdr:col>
      <xdr:colOff>1497479</xdr:colOff>
      <xdr:row>34</xdr:row>
      <xdr:rowOff>758566</xdr:rowOff>
    </xdr:to>
    <xdr:pic>
      <xdr:nvPicPr>
        <xdr:cNvPr id="36" name="图片 1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52"/>
        <a:stretch>
          <a:fillRect/>
        </a:stretch>
      </xdr:blipFill>
      <xdr:spPr>
        <a:xfrm>
          <a:off x="2872105" y="26586815"/>
          <a:ext cx="63500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157654</xdr:colOff>
      <xdr:row>6</xdr:row>
      <xdr:rowOff>39414</xdr:rowOff>
    </xdr:from>
    <xdr:to>
      <xdr:col>2</xdr:col>
      <xdr:colOff>2082361</xdr:colOff>
      <xdr:row>6</xdr:row>
      <xdr:rowOff>617482</xdr:rowOff>
    </xdr:to>
    <xdr:grpSp>
      <xdr:nvGrpSpPr>
        <xdr:cNvPr id="2" name="组合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999154" y="3341414"/>
          <a:ext cx="1892957" cy="578068"/>
          <a:chOff x="2324943" y="5166457"/>
          <a:chExt cx="2652812" cy="639796"/>
        </a:xfrm>
      </xdr:grpSpPr>
      <xdr:pic>
        <xdr:nvPicPr>
          <xdr:cNvPr id="43" name="图片 42" descr="01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rcRect l="36598" t="12098" r="35322" b="16231"/>
          <a:stretch>
            <a:fillRect/>
          </a:stretch>
        </xdr:blipFill>
        <xdr:spPr>
          <a:xfrm rot="5400000">
            <a:off x="2687692" y="4803708"/>
            <a:ext cx="638482" cy="1363980"/>
          </a:xfrm>
          <a:prstGeom prst="rect">
            <a:avLst/>
          </a:prstGeom>
        </xdr:spPr>
      </xdr:pic>
      <xdr:pic>
        <xdr:nvPicPr>
          <xdr:cNvPr id="47" name="图片 46" descr="01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rcRect l="36598" t="12098" r="35322" b="16231"/>
          <a:stretch>
            <a:fillRect/>
          </a:stretch>
        </xdr:blipFill>
        <xdr:spPr>
          <a:xfrm rot="5400000">
            <a:off x="3976524" y="4805022"/>
            <a:ext cx="638482" cy="136398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517071</xdr:colOff>
      <xdr:row>32</xdr:row>
      <xdr:rowOff>81643</xdr:rowOff>
    </xdr:from>
    <xdr:to>
      <xdr:col>2</xdr:col>
      <xdr:colOff>1421944</xdr:colOff>
      <xdr:row>32</xdr:row>
      <xdr:rowOff>653142</xdr:rowOff>
    </xdr:to>
    <xdr:pic>
      <xdr:nvPicPr>
        <xdr:cNvPr id="51" name="图片 7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26665" y="25036780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653142</xdr:colOff>
      <xdr:row>30</xdr:row>
      <xdr:rowOff>54429</xdr:rowOff>
    </xdr:from>
    <xdr:to>
      <xdr:col>2</xdr:col>
      <xdr:colOff>1306285</xdr:colOff>
      <xdr:row>30</xdr:row>
      <xdr:rowOff>692728</xdr:rowOff>
    </xdr:to>
    <xdr:pic>
      <xdr:nvPicPr>
        <xdr:cNvPr id="52" name="图片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62555" y="23496905"/>
          <a:ext cx="65341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620395</xdr:colOff>
      <xdr:row>42</xdr:row>
      <xdr:rowOff>103505</xdr:rowOff>
    </xdr:from>
    <xdr:to>
      <xdr:col>2</xdr:col>
      <xdr:colOff>1650365</xdr:colOff>
      <xdr:row>42</xdr:row>
      <xdr:rowOff>696595</xdr:rowOff>
    </xdr:to>
    <xdr:pic>
      <xdr:nvPicPr>
        <xdr:cNvPr id="73" name="图片 72" descr="柱子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 l="14564" t="10361" r="10353" b="14787"/>
        <a:stretch>
          <a:fillRect/>
        </a:stretch>
      </xdr:blipFill>
      <xdr:spPr>
        <a:xfrm>
          <a:off x="2630170" y="32859345"/>
          <a:ext cx="1029970" cy="59309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561974</xdr:colOff>
      <xdr:row>43</xdr:row>
      <xdr:rowOff>122464</xdr:rowOff>
    </xdr:from>
    <xdr:to>
      <xdr:col>2</xdr:col>
      <xdr:colOff>1850572</xdr:colOff>
      <xdr:row>43</xdr:row>
      <xdr:rowOff>746881</xdr:rowOff>
    </xdr:to>
    <xdr:pic>
      <xdr:nvPicPr>
        <xdr:cNvPr id="77" name="图片 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1" t="25792" r="-10711" b="31222"/>
        <a:stretch>
          <a:fillRect/>
        </a:stretch>
      </xdr:blipFill>
      <xdr:spPr>
        <a:xfrm>
          <a:off x="2571115" y="33689925"/>
          <a:ext cx="128905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1020536</xdr:colOff>
      <xdr:row>25</xdr:row>
      <xdr:rowOff>217713</xdr:rowOff>
    </xdr:from>
    <xdr:to>
      <xdr:col>2</xdr:col>
      <xdr:colOff>1447256</xdr:colOff>
      <xdr:row>25</xdr:row>
      <xdr:rowOff>904420</xdr:rowOff>
    </xdr:to>
    <xdr:pic>
      <xdr:nvPicPr>
        <xdr:cNvPr id="76" name="图片 75" descr="QQ截图20170330170718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7182" t="44215" b="1"/>
        <a:stretch>
          <a:fillRect/>
        </a:stretch>
      </xdr:blipFill>
      <xdr:spPr>
        <a:xfrm>
          <a:off x="3030220" y="19425285"/>
          <a:ext cx="426720" cy="687070"/>
        </a:xfrm>
        <a:prstGeom prst="rect">
          <a:avLst/>
        </a:prstGeom>
      </xdr:spPr>
    </xdr:pic>
    <xdr:clientData/>
  </xdr:twoCellAnchor>
  <xdr:twoCellAnchor>
    <xdr:from>
      <xdr:col>2</xdr:col>
      <xdr:colOff>481867</xdr:colOff>
      <xdr:row>33</xdr:row>
      <xdr:rowOff>110379</xdr:rowOff>
    </xdr:from>
    <xdr:to>
      <xdr:col>2</xdr:col>
      <xdr:colOff>1116479</xdr:colOff>
      <xdr:row>33</xdr:row>
      <xdr:rowOff>799387</xdr:rowOff>
    </xdr:to>
    <xdr:pic>
      <xdr:nvPicPr>
        <xdr:cNvPr id="82" name="图片 1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52"/>
        <a:stretch>
          <a:fillRect/>
        </a:stretch>
      </xdr:blipFill>
      <xdr:spPr>
        <a:xfrm>
          <a:off x="2491105" y="25751155"/>
          <a:ext cx="63500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1117804</xdr:colOff>
      <xdr:row>33</xdr:row>
      <xdr:rowOff>100854</xdr:rowOff>
    </xdr:from>
    <xdr:to>
      <xdr:col>2</xdr:col>
      <xdr:colOff>1770548</xdr:colOff>
      <xdr:row>33</xdr:row>
      <xdr:rowOff>807994</xdr:rowOff>
    </xdr:to>
    <xdr:pic>
      <xdr:nvPicPr>
        <xdr:cNvPr id="83" name="图片 13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864"/>
        <a:stretch>
          <a:fillRect/>
        </a:stretch>
      </xdr:blipFill>
      <xdr:spPr>
        <a:xfrm>
          <a:off x="3127375" y="25741630"/>
          <a:ext cx="652780" cy="707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748392</xdr:colOff>
      <xdr:row>35</xdr:row>
      <xdr:rowOff>81642</xdr:rowOff>
    </xdr:from>
    <xdr:to>
      <xdr:col>2</xdr:col>
      <xdr:colOff>1469571</xdr:colOff>
      <xdr:row>35</xdr:row>
      <xdr:rowOff>802821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805" y="27475180"/>
          <a:ext cx="721360" cy="721360"/>
        </a:xfrm>
        <a:prstGeom prst="rect">
          <a:avLst/>
        </a:prstGeom>
      </xdr:spPr>
    </xdr:pic>
    <xdr:clientData/>
  </xdr:twoCellAnchor>
  <xdr:twoCellAnchor editAs="oneCell">
    <xdr:from>
      <xdr:col>2</xdr:col>
      <xdr:colOff>715645</xdr:colOff>
      <xdr:row>11</xdr:row>
      <xdr:rowOff>224790</xdr:rowOff>
    </xdr:from>
    <xdr:to>
      <xdr:col>2</xdr:col>
      <xdr:colOff>1586230</xdr:colOff>
      <xdr:row>11</xdr:row>
      <xdr:rowOff>340995</xdr:rowOff>
    </xdr:to>
    <xdr:pic>
      <xdr:nvPicPr>
        <xdr:cNvPr id="31" name="图片 1" descr="图形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725420" y="7363460"/>
          <a:ext cx="870585" cy="11620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2</xdr:col>
      <xdr:colOff>666750</xdr:colOff>
      <xdr:row>12</xdr:row>
      <xdr:rowOff>92579</xdr:rowOff>
    </xdr:from>
    <xdr:to>
      <xdr:col>2</xdr:col>
      <xdr:colOff>1660073</xdr:colOff>
      <xdr:row>12</xdr:row>
      <xdr:rowOff>543106</xdr:rowOff>
    </xdr:to>
    <xdr:pic>
      <xdr:nvPicPr>
        <xdr:cNvPr id="33" name="图片 32" descr="468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12382"/>
        <a:stretch>
          <a:fillRect/>
        </a:stretch>
      </xdr:blipFill>
      <xdr:spPr>
        <a:xfrm>
          <a:off x="2676525" y="7738110"/>
          <a:ext cx="993140" cy="450850"/>
        </a:xfrm>
        <a:prstGeom prst="rect">
          <a:avLst/>
        </a:prstGeom>
      </xdr:spPr>
    </xdr:pic>
    <xdr:clientData/>
  </xdr:twoCellAnchor>
  <xdr:twoCellAnchor editAs="oneCell">
    <xdr:from>
      <xdr:col>2</xdr:col>
      <xdr:colOff>976630</xdr:colOff>
      <xdr:row>20</xdr:row>
      <xdr:rowOff>36195</xdr:rowOff>
    </xdr:from>
    <xdr:to>
      <xdr:col>2</xdr:col>
      <xdr:colOff>1438910</xdr:colOff>
      <xdr:row>20</xdr:row>
      <xdr:rowOff>980440</xdr:rowOff>
    </xdr:to>
    <xdr:pic>
      <xdr:nvPicPr>
        <xdr:cNvPr id="39" name="图片 38" descr="6354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86405" y="13291185"/>
          <a:ext cx="462280" cy="94424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1016908</xdr:colOff>
      <xdr:row>21</xdr:row>
      <xdr:rowOff>111761</xdr:rowOff>
    </xdr:from>
    <xdr:to>
      <xdr:col>2</xdr:col>
      <xdr:colOff>1433311</xdr:colOff>
      <xdr:row>22</xdr:row>
      <xdr:rowOff>70202</xdr:rowOff>
    </xdr:to>
    <xdr:pic>
      <xdr:nvPicPr>
        <xdr:cNvPr id="41" name="图片 40" descr="QQ截图20170330170718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026410" y="14557375"/>
          <a:ext cx="416560" cy="1148715"/>
        </a:xfrm>
        <a:prstGeom prst="rect">
          <a:avLst/>
        </a:prstGeom>
      </xdr:spPr>
    </xdr:pic>
    <xdr:clientData/>
  </xdr:twoCellAnchor>
  <xdr:twoCellAnchor>
    <xdr:from>
      <xdr:col>2</xdr:col>
      <xdr:colOff>952501</xdr:colOff>
      <xdr:row>22</xdr:row>
      <xdr:rowOff>189050</xdr:rowOff>
    </xdr:from>
    <xdr:to>
      <xdr:col>2</xdr:col>
      <xdr:colOff>1404563</xdr:colOff>
      <xdr:row>22</xdr:row>
      <xdr:rowOff>1025350</xdr:rowOff>
    </xdr:to>
    <xdr:grpSp>
      <xdr:nvGrpSpPr>
        <xdr:cNvPr id="42" name="组合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2794001" y="15816400"/>
          <a:ext cx="452062" cy="836300"/>
          <a:chOff x="3451636" y="24781958"/>
          <a:chExt cx="499110" cy="1101725"/>
        </a:xfrm>
      </xdr:grpSpPr>
      <xdr:pic>
        <xdr:nvPicPr>
          <xdr:cNvPr id="44" name="图片 43" descr="QQ截图20170330150729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rcRect l="26481" r="29037"/>
          <a:stretch>
            <a:fillRect/>
          </a:stretch>
        </xdr:blipFill>
        <xdr:spPr>
          <a:xfrm>
            <a:off x="3451636" y="24781958"/>
            <a:ext cx="499110" cy="1101725"/>
          </a:xfrm>
          <a:prstGeom prst="rect">
            <a:avLst/>
          </a:prstGeom>
        </xdr:spPr>
      </xdr:pic>
      <xdr:pic>
        <xdr:nvPicPr>
          <xdr:cNvPr id="45" name="图片 1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3552265" y="24787411"/>
            <a:ext cx="347382" cy="4930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1046843</xdr:colOff>
      <xdr:row>24</xdr:row>
      <xdr:rowOff>108856</xdr:rowOff>
    </xdr:from>
    <xdr:to>
      <xdr:col>2</xdr:col>
      <xdr:colOff>1419371</xdr:colOff>
      <xdr:row>24</xdr:row>
      <xdr:rowOff>966107</xdr:rowOff>
    </xdr:to>
    <xdr:grpSp>
      <xdr:nvGrpSpPr>
        <xdr:cNvPr id="46" name="组合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pSpPr/>
      </xdr:nvGrpSpPr>
      <xdr:grpSpPr>
        <a:xfrm>
          <a:off x="2888343" y="18111106"/>
          <a:ext cx="372528" cy="857251"/>
          <a:chOff x="2827201" y="24615321"/>
          <a:chExt cx="462280" cy="1075690"/>
        </a:xfrm>
      </xdr:grpSpPr>
      <xdr:pic>
        <xdr:nvPicPr>
          <xdr:cNvPr id="48" name="图片 47" descr="63546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2827201" y="24746766"/>
            <a:ext cx="462280" cy="944245"/>
          </a:xfrm>
          <a:prstGeom prst="rect">
            <a:avLst/>
          </a:prstGeom>
        </xdr:spPr>
      </xdr:pic>
      <xdr:pic>
        <xdr:nvPicPr>
          <xdr:cNvPr id="49" name="图片 3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2830286" y="24615321"/>
            <a:ext cx="447558" cy="4626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1088570</xdr:colOff>
      <xdr:row>23</xdr:row>
      <xdr:rowOff>108858</xdr:rowOff>
    </xdr:from>
    <xdr:to>
      <xdr:col>2</xdr:col>
      <xdr:colOff>1442357</xdr:colOff>
      <xdr:row>23</xdr:row>
      <xdr:rowOff>1034144</xdr:rowOff>
    </xdr:to>
    <xdr:grpSp>
      <xdr:nvGrpSpPr>
        <xdr:cNvPr id="50" name="组合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pSpPr/>
      </xdr:nvGrpSpPr>
      <xdr:grpSpPr>
        <a:xfrm>
          <a:off x="2930070" y="16923658"/>
          <a:ext cx="353787" cy="925286"/>
          <a:chOff x="2847702" y="25755085"/>
          <a:chExt cx="417575" cy="1189779"/>
        </a:xfrm>
      </xdr:grpSpPr>
      <xdr:grpSp>
        <xdr:nvGrpSpPr>
          <xdr:cNvPr id="53" name="组合 66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GrpSpPr/>
        </xdr:nvGrpSpPr>
        <xdr:grpSpPr>
          <a:xfrm>
            <a:off x="2847702" y="25755085"/>
            <a:ext cx="417575" cy="1189779"/>
            <a:chOff x="3482116" y="25906845"/>
            <a:chExt cx="417575" cy="1233804"/>
          </a:xfrm>
        </xdr:grpSpPr>
        <xdr:pic>
          <xdr:nvPicPr>
            <xdr:cNvPr id="55" name="图片 54" descr="大巴车位指引牌">
              <a:extLst>
                <a:ext uri="{FF2B5EF4-FFF2-40B4-BE49-F238E27FC236}">
                  <a16:creationId xmlns:a16="http://schemas.microsoft.com/office/drawing/2014/main" id="{00000000-0008-0000-0000-00003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 cstate="print"/>
            <a:stretch>
              <a:fillRect/>
            </a:stretch>
          </xdr:blipFill>
          <xdr:spPr>
            <a:xfrm>
              <a:off x="3482116" y="25906845"/>
              <a:ext cx="417575" cy="1233804"/>
            </a:xfrm>
            <a:prstGeom prst="rect">
              <a:avLst/>
            </a:prstGeom>
          </xdr:spPr>
        </xdr:pic>
        <xdr:pic>
          <xdr:nvPicPr>
            <xdr:cNvPr id="56" name="图片 1">
              <a:extLst>
                <a:ext uri="{FF2B5EF4-FFF2-40B4-BE49-F238E27FC236}">
                  <a16:creationId xmlns:a16="http://schemas.microsoft.com/office/drawing/2014/main" id="{00000000-0008-0000-0000-00003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>
            <a:xfrm>
              <a:off x="3552266" y="25986441"/>
              <a:ext cx="302558" cy="30255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54" name="图片 23" descr="QQ截图20170330150729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01" t="7520" r="33658" b="58652"/>
          <a:stretch>
            <a:fillRect/>
          </a:stretch>
        </xdr:blipFill>
        <xdr:spPr>
          <a:xfrm>
            <a:off x="2884713" y="25826357"/>
            <a:ext cx="352425" cy="377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713739</xdr:colOff>
      <xdr:row>14</xdr:row>
      <xdr:rowOff>102870</xdr:rowOff>
    </xdr:from>
    <xdr:to>
      <xdr:col>2</xdr:col>
      <xdr:colOff>1485899</xdr:colOff>
      <xdr:row>14</xdr:row>
      <xdr:rowOff>502920</xdr:rowOff>
    </xdr:to>
    <xdr:pic>
      <xdr:nvPicPr>
        <xdr:cNvPr id="57" name="Picture 20" descr="C0BR7[)}Q1(H$N2@G%@4NTD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722880" y="8961120"/>
          <a:ext cx="772160" cy="40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802820</xdr:colOff>
      <xdr:row>15</xdr:row>
      <xdr:rowOff>86180</xdr:rowOff>
    </xdr:from>
    <xdr:to>
      <xdr:col>2</xdr:col>
      <xdr:colOff>1469569</xdr:colOff>
      <xdr:row>15</xdr:row>
      <xdr:rowOff>530678</xdr:rowOff>
    </xdr:to>
    <xdr:pic>
      <xdr:nvPicPr>
        <xdr:cNvPr id="58" name="图片 57" descr="盛迪方案05.31-Model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56992" t="17050" r="35807" b="14665"/>
        <a:stretch>
          <a:fillRect/>
        </a:stretch>
      </xdr:blipFill>
      <xdr:spPr>
        <a:xfrm rot="5400000">
          <a:off x="2923540" y="9416415"/>
          <a:ext cx="444500" cy="666750"/>
        </a:xfrm>
        <a:prstGeom prst="rect">
          <a:avLst/>
        </a:prstGeom>
      </xdr:spPr>
    </xdr:pic>
    <xdr:clientData/>
  </xdr:twoCellAnchor>
  <xdr:twoCellAnchor>
    <xdr:from>
      <xdr:col>2</xdr:col>
      <xdr:colOff>625929</xdr:colOff>
      <xdr:row>44</xdr:row>
      <xdr:rowOff>13607</xdr:rowOff>
    </xdr:from>
    <xdr:to>
      <xdr:col>2</xdr:col>
      <xdr:colOff>1319894</xdr:colOff>
      <xdr:row>45</xdr:row>
      <xdr:rowOff>54225</xdr:rowOff>
    </xdr:to>
    <xdr:pic>
      <xdr:nvPicPr>
        <xdr:cNvPr id="59" name="图片 7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2635250" y="34393505"/>
          <a:ext cx="694055" cy="852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Z59"/>
  <sheetViews>
    <sheetView tabSelected="1" view="pageBreakPreview" topLeftCell="A52" zoomScaleNormal="100" zoomScaleSheetLayoutView="100" workbookViewId="0">
      <selection activeCell="A58" sqref="A58:K58"/>
    </sheetView>
  </sheetViews>
  <sheetFormatPr defaultColWidth="9" defaultRowHeight="25.5"/>
  <cols>
    <col min="1" max="1" width="8.08984375" style="3" customWidth="1"/>
    <col min="2" max="2" width="18.26953125" style="1" customWidth="1"/>
    <col min="3" max="3" width="29.36328125" style="1" customWidth="1"/>
    <col min="4" max="4" width="19.453125" style="4" customWidth="1"/>
    <col min="5" max="5" width="8" style="1" customWidth="1"/>
    <col min="6" max="6" width="9.6328125" style="3" customWidth="1"/>
    <col min="7" max="7" width="8.26953125" style="3" customWidth="1"/>
    <col min="8" max="9" width="8" style="3" customWidth="1"/>
    <col min="10" max="10" width="11.08984375" style="3" customWidth="1"/>
    <col min="11" max="11" width="40.453125" style="5" customWidth="1"/>
    <col min="12" max="12" width="11.90625" style="1"/>
    <col min="13" max="13" width="22.08984375" style="1" customWidth="1"/>
    <col min="14" max="16380" width="9" style="1"/>
    <col min="16381" max="16384" width="9" style="6"/>
  </cols>
  <sheetData>
    <row r="1" spans="1:16380" ht="36" customHeight="1">
      <c r="A1" s="29" t="s">
        <v>0</v>
      </c>
      <c r="B1" s="30"/>
      <c r="C1" s="30"/>
      <c r="D1" s="30"/>
      <c r="E1" s="30"/>
      <c r="F1" s="30"/>
      <c r="G1" s="31"/>
      <c r="H1" s="31"/>
      <c r="I1" s="31"/>
      <c r="J1" s="31"/>
      <c r="K1" s="30"/>
    </row>
    <row r="2" spans="1:16380" ht="35.15" customHeight="1">
      <c r="A2" s="32" t="s">
        <v>1</v>
      </c>
      <c r="B2" s="33"/>
      <c r="C2" s="34" t="s">
        <v>2</v>
      </c>
      <c r="D2" s="35"/>
      <c r="E2" s="36"/>
      <c r="F2" s="36"/>
      <c r="G2" s="36"/>
      <c r="H2" s="36"/>
      <c r="I2" s="36"/>
      <c r="J2" s="36"/>
      <c r="K2" s="37"/>
    </row>
    <row r="3" spans="1:16380" ht="34" customHeight="1">
      <c r="A3" s="38" t="s">
        <v>3</v>
      </c>
      <c r="B3" s="38"/>
      <c r="C3" s="38"/>
      <c r="D3" s="38"/>
      <c r="E3" s="38"/>
      <c r="F3" s="38"/>
      <c r="G3" s="38"/>
      <c r="H3" s="38"/>
      <c r="I3" s="38"/>
      <c r="J3" s="38"/>
      <c r="K3" s="38"/>
    </row>
    <row r="4" spans="1:16380" ht="50.15" customHeight="1">
      <c r="A4" s="7" t="s">
        <v>4</v>
      </c>
      <c r="B4" s="8" t="s">
        <v>5</v>
      </c>
      <c r="C4" s="8" t="s">
        <v>6</v>
      </c>
      <c r="D4" s="9" t="s">
        <v>7</v>
      </c>
      <c r="E4" s="8" t="s">
        <v>8</v>
      </c>
      <c r="F4" s="7" t="s">
        <v>9</v>
      </c>
      <c r="G4" s="7" t="s">
        <v>10</v>
      </c>
      <c r="H4" s="10" t="s">
        <v>11</v>
      </c>
      <c r="I4" s="10" t="s">
        <v>12</v>
      </c>
      <c r="J4" s="10" t="s">
        <v>13</v>
      </c>
      <c r="K4" s="9" t="s">
        <v>14</v>
      </c>
    </row>
    <row r="5" spans="1:16380" ht="53.15" customHeight="1">
      <c r="A5" s="7">
        <v>1</v>
      </c>
      <c r="B5" s="8" t="s">
        <v>15</v>
      </c>
      <c r="C5" s="8"/>
      <c r="D5" s="9" t="s">
        <v>16</v>
      </c>
      <c r="E5" s="8" t="s">
        <v>17</v>
      </c>
      <c r="F5" s="7">
        <v>3</v>
      </c>
      <c r="G5" s="7">
        <v>51</v>
      </c>
      <c r="H5" s="11">
        <f>F5+G5</f>
        <v>54</v>
      </c>
      <c r="I5" s="11"/>
      <c r="J5" s="11"/>
      <c r="K5" s="54" t="s">
        <v>18</v>
      </c>
    </row>
    <row r="6" spans="1:16380" ht="52" customHeight="1">
      <c r="A6" s="7">
        <v>2</v>
      </c>
      <c r="B6" s="8" t="s">
        <v>19</v>
      </c>
      <c r="C6" s="8"/>
      <c r="D6" s="9" t="s">
        <v>20</v>
      </c>
      <c r="E6" s="8" t="s">
        <v>17</v>
      </c>
      <c r="F6" s="7"/>
      <c r="G6" s="7">
        <v>1</v>
      </c>
      <c r="H6" s="11">
        <f t="shared" ref="H6:H16" si="0">F6+G6</f>
        <v>1</v>
      </c>
      <c r="I6" s="11"/>
      <c r="J6" s="11"/>
      <c r="K6" s="54"/>
    </row>
    <row r="7" spans="1:16380" ht="52" customHeight="1">
      <c r="A7" s="7">
        <v>3</v>
      </c>
      <c r="B7" s="8" t="s">
        <v>21</v>
      </c>
      <c r="C7" s="8"/>
      <c r="D7" s="9" t="s">
        <v>22</v>
      </c>
      <c r="E7" s="8" t="s">
        <v>17</v>
      </c>
      <c r="F7" s="7"/>
      <c r="G7" s="7">
        <v>1</v>
      </c>
      <c r="H7" s="11">
        <f t="shared" si="0"/>
        <v>1</v>
      </c>
      <c r="I7" s="11"/>
      <c r="J7" s="11"/>
      <c r="K7" s="54"/>
    </row>
    <row r="8" spans="1:16380" ht="63" customHeight="1">
      <c r="A8" s="7">
        <v>4</v>
      </c>
      <c r="B8" s="8" t="s">
        <v>23</v>
      </c>
      <c r="C8" s="8"/>
      <c r="D8" s="9" t="s">
        <v>24</v>
      </c>
      <c r="E8" s="8" t="s">
        <v>17</v>
      </c>
      <c r="F8" s="7"/>
      <c r="G8" s="7">
        <v>2</v>
      </c>
      <c r="H8" s="11">
        <f t="shared" si="0"/>
        <v>2</v>
      </c>
      <c r="I8" s="11"/>
      <c r="J8" s="11"/>
      <c r="K8" s="54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</row>
    <row r="9" spans="1:16380" ht="63" customHeight="1">
      <c r="A9" s="7">
        <v>5</v>
      </c>
      <c r="B9" s="8" t="s">
        <v>25</v>
      </c>
      <c r="C9" s="8"/>
      <c r="D9" s="9"/>
      <c r="E9" s="8" t="s">
        <v>17</v>
      </c>
      <c r="F9" s="7"/>
      <c r="G9" s="7">
        <v>2</v>
      </c>
      <c r="H9" s="11">
        <f t="shared" si="0"/>
        <v>2</v>
      </c>
      <c r="I9" s="11"/>
      <c r="J9" s="11"/>
      <c r="K9" s="54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</row>
    <row r="10" spans="1:16380" ht="63" customHeight="1">
      <c r="A10" s="7">
        <v>6</v>
      </c>
      <c r="B10" s="8" t="s">
        <v>26</v>
      </c>
      <c r="C10" s="8" t="s">
        <v>27</v>
      </c>
      <c r="D10" s="9" t="s">
        <v>28</v>
      </c>
      <c r="E10" s="8" t="s">
        <v>17</v>
      </c>
      <c r="F10" s="7"/>
      <c r="G10" s="7">
        <v>1</v>
      </c>
      <c r="H10" s="11">
        <f t="shared" si="0"/>
        <v>1</v>
      </c>
      <c r="I10" s="11"/>
      <c r="J10" s="11"/>
      <c r="K10" s="54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</row>
    <row r="11" spans="1:16380" s="1" customFormat="1" ht="61" customHeight="1">
      <c r="A11" s="7">
        <v>7</v>
      </c>
      <c r="B11" s="8" t="s">
        <v>29</v>
      </c>
      <c r="C11" s="12" t="s">
        <v>30</v>
      </c>
      <c r="D11" s="9" t="s">
        <v>28</v>
      </c>
      <c r="E11" s="8" t="s">
        <v>31</v>
      </c>
      <c r="F11" s="7">
        <v>3</v>
      </c>
      <c r="G11" s="7">
        <v>51</v>
      </c>
      <c r="H11" s="11">
        <f t="shared" si="0"/>
        <v>54</v>
      </c>
      <c r="I11" s="11"/>
      <c r="J11" s="11"/>
      <c r="K11" s="54"/>
    </row>
    <row r="12" spans="1:16380" ht="40" customHeight="1">
      <c r="A12" s="7">
        <v>8</v>
      </c>
      <c r="B12" s="8" t="s">
        <v>32</v>
      </c>
      <c r="C12" s="8"/>
      <c r="D12" s="9" t="s">
        <v>33</v>
      </c>
      <c r="E12" s="8" t="s">
        <v>34</v>
      </c>
      <c r="F12" s="7">
        <v>80</v>
      </c>
      <c r="G12" s="7">
        <v>60</v>
      </c>
      <c r="H12" s="11">
        <f t="shared" ref="H12" si="1">F12+G12</f>
        <v>140</v>
      </c>
      <c r="I12" s="11"/>
      <c r="J12" s="11"/>
      <c r="K12" s="54"/>
    </row>
    <row r="13" spans="1:16380" ht="49.5" customHeight="1">
      <c r="A13" s="7">
        <v>9</v>
      </c>
      <c r="B13" s="8" t="s">
        <v>35</v>
      </c>
      <c r="C13" s="8"/>
      <c r="D13" s="9" t="s">
        <v>36</v>
      </c>
      <c r="E13" s="8" t="s">
        <v>37</v>
      </c>
      <c r="F13" s="7">
        <v>20</v>
      </c>
      <c r="G13" s="7">
        <v>10</v>
      </c>
      <c r="H13" s="11">
        <f t="shared" si="0"/>
        <v>30</v>
      </c>
      <c r="I13" s="11"/>
      <c r="J13" s="11"/>
      <c r="K13" s="54"/>
    </row>
    <row r="14" spans="1:16380" ht="46" customHeight="1">
      <c r="A14" s="7">
        <v>10</v>
      </c>
      <c r="B14" s="8" t="s">
        <v>38</v>
      </c>
      <c r="C14" s="8"/>
      <c r="D14" s="9" t="s">
        <v>39</v>
      </c>
      <c r="E14" s="8" t="s">
        <v>37</v>
      </c>
      <c r="F14" s="7">
        <v>0</v>
      </c>
      <c r="G14" s="7">
        <v>32</v>
      </c>
      <c r="H14" s="11">
        <f t="shared" si="0"/>
        <v>32</v>
      </c>
      <c r="I14" s="11"/>
      <c r="J14" s="11"/>
      <c r="K14" s="54"/>
    </row>
    <row r="15" spans="1:16380" ht="46" customHeight="1">
      <c r="A15" s="7">
        <v>11</v>
      </c>
      <c r="B15" s="8" t="s">
        <v>40</v>
      </c>
      <c r="C15" s="8"/>
      <c r="D15" s="9" t="s">
        <v>41</v>
      </c>
      <c r="E15" s="8" t="s">
        <v>17</v>
      </c>
      <c r="F15" s="7">
        <v>20</v>
      </c>
      <c r="G15" s="7">
        <v>15</v>
      </c>
      <c r="H15" s="11">
        <f t="shared" ref="H15" si="2">F15+G15</f>
        <v>35</v>
      </c>
      <c r="I15" s="11"/>
      <c r="J15" s="11"/>
      <c r="K15" s="54"/>
    </row>
    <row r="16" spans="1:16380" ht="46" customHeight="1">
      <c r="A16" s="7">
        <v>12</v>
      </c>
      <c r="B16" s="8" t="s">
        <v>42</v>
      </c>
      <c r="C16" s="8"/>
      <c r="D16" s="9" t="s">
        <v>43</v>
      </c>
      <c r="E16" s="8" t="s">
        <v>17</v>
      </c>
      <c r="F16" s="7">
        <v>200</v>
      </c>
      <c r="G16" s="7">
        <v>299</v>
      </c>
      <c r="H16" s="11">
        <f t="shared" si="0"/>
        <v>499</v>
      </c>
      <c r="I16" s="11"/>
      <c r="J16" s="11"/>
      <c r="K16" s="54"/>
    </row>
    <row r="17" spans="1:16380" ht="48" customHeight="1">
      <c r="A17" s="39" t="s">
        <v>44</v>
      </c>
      <c r="B17" s="40"/>
      <c r="C17" s="40"/>
      <c r="D17" s="40"/>
      <c r="E17" s="40"/>
      <c r="F17" s="40"/>
      <c r="G17" s="40"/>
      <c r="H17" s="40"/>
      <c r="I17" s="41"/>
      <c r="J17" s="16"/>
      <c r="K17" s="17"/>
    </row>
    <row r="18" spans="1:16380" ht="44.15" customHeight="1">
      <c r="A18" s="38" t="s">
        <v>45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</row>
    <row r="19" spans="1:16380" ht="40" customHeight="1">
      <c r="A19" s="7" t="s">
        <v>4</v>
      </c>
      <c r="B19" s="8" t="s">
        <v>5</v>
      </c>
      <c r="C19" s="8" t="s">
        <v>6</v>
      </c>
      <c r="D19" s="9" t="s">
        <v>7</v>
      </c>
      <c r="E19" s="8" t="s">
        <v>8</v>
      </c>
      <c r="F19" s="7" t="s">
        <v>9</v>
      </c>
      <c r="G19" s="7" t="s">
        <v>10</v>
      </c>
      <c r="H19" s="11" t="s">
        <v>46</v>
      </c>
      <c r="I19" s="11"/>
      <c r="J19" s="11"/>
      <c r="K19" s="15" t="s">
        <v>14</v>
      </c>
    </row>
    <row r="20" spans="1:16380" ht="122.25" customHeight="1">
      <c r="A20" s="7">
        <v>1</v>
      </c>
      <c r="B20" s="8" t="s">
        <v>47</v>
      </c>
      <c r="C20" s="8"/>
      <c r="D20" s="9" t="s">
        <v>48</v>
      </c>
      <c r="E20" s="8" t="s">
        <v>49</v>
      </c>
      <c r="F20" s="7">
        <v>1</v>
      </c>
      <c r="G20" s="7">
        <v>0</v>
      </c>
      <c r="H20" s="11">
        <f>F20+G20</f>
        <v>1</v>
      </c>
      <c r="I20" s="11"/>
      <c r="J20" s="11"/>
      <c r="K20" s="18" t="s">
        <v>50</v>
      </c>
    </row>
    <row r="21" spans="1:16380" ht="93.75" customHeight="1">
      <c r="A21" s="7">
        <v>2</v>
      </c>
      <c r="B21" s="8" t="s">
        <v>51</v>
      </c>
      <c r="C21" s="8"/>
      <c r="D21" s="9" t="s">
        <v>52</v>
      </c>
      <c r="E21" s="8" t="s">
        <v>49</v>
      </c>
      <c r="F21" s="7">
        <v>1</v>
      </c>
      <c r="G21" s="7">
        <v>0</v>
      </c>
      <c r="H21" s="11">
        <f t="shared" ref="H21" si="3">F21+G21</f>
        <v>1</v>
      </c>
      <c r="I21" s="11"/>
      <c r="J21" s="11"/>
      <c r="K21" s="55" t="s">
        <v>53</v>
      </c>
    </row>
    <row r="22" spans="1:16380" ht="93.75" customHeight="1">
      <c r="A22" s="7">
        <v>3</v>
      </c>
      <c r="B22" s="8" t="s">
        <v>54</v>
      </c>
      <c r="C22" s="8"/>
      <c r="D22" s="9" t="s">
        <v>55</v>
      </c>
      <c r="E22" s="8" t="s">
        <v>49</v>
      </c>
      <c r="F22" s="7">
        <v>1</v>
      </c>
      <c r="G22" s="7">
        <v>0</v>
      </c>
      <c r="H22" s="11">
        <f t="shared" ref="H22:H23" si="4">F22+G22</f>
        <v>1</v>
      </c>
      <c r="I22" s="11"/>
      <c r="J22" s="11"/>
      <c r="K22" s="56"/>
    </row>
    <row r="23" spans="1:16380" ht="93.75" customHeight="1">
      <c r="A23" s="7">
        <v>4</v>
      </c>
      <c r="B23" s="8" t="s">
        <v>56</v>
      </c>
      <c r="C23" s="8"/>
      <c r="D23" s="9" t="s">
        <v>55</v>
      </c>
      <c r="E23" s="8" t="s">
        <v>49</v>
      </c>
      <c r="F23" s="7">
        <v>2</v>
      </c>
      <c r="G23" s="7">
        <v>0</v>
      </c>
      <c r="H23" s="7">
        <f t="shared" si="4"/>
        <v>2</v>
      </c>
      <c r="I23" s="11"/>
      <c r="J23" s="11"/>
      <c r="K23" s="56"/>
    </row>
    <row r="24" spans="1:16380" ht="93.75" customHeight="1">
      <c r="A24" s="7">
        <v>5</v>
      </c>
      <c r="B24" s="8" t="s">
        <v>57</v>
      </c>
      <c r="C24" s="8"/>
      <c r="D24" s="9" t="s">
        <v>58</v>
      </c>
      <c r="E24" s="8" t="s">
        <v>49</v>
      </c>
      <c r="F24" s="7">
        <v>1</v>
      </c>
      <c r="G24" s="7">
        <v>0</v>
      </c>
      <c r="H24" s="11">
        <f t="shared" ref="H24" si="5">F24+G24</f>
        <v>1</v>
      </c>
      <c r="I24" s="11"/>
      <c r="J24" s="11"/>
      <c r="K24" s="56"/>
    </row>
    <row r="25" spans="1:16380" ht="93.75" customHeight="1">
      <c r="A25" s="7">
        <v>6</v>
      </c>
      <c r="B25" s="8" t="s">
        <v>59</v>
      </c>
      <c r="C25" s="8"/>
      <c r="D25" s="9" t="s">
        <v>60</v>
      </c>
      <c r="E25" s="8" t="s">
        <v>49</v>
      </c>
      <c r="F25" s="7">
        <v>1</v>
      </c>
      <c r="G25" s="7">
        <v>0</v>
      </c>
      <c r="H25" s="11">
        <f t="shared" ref="H25:H26" si="6">F25+G25</f>
        <v>1</v>
      </c>
      <c r="I25" s="11"/>
      <c r="J25" s="11"/>
      <c r="K25" s="56"/>
    </row>
    <row r="26" spans="1:16380" ht="94" customHeight="1">
      <c r="A26" s="7">
        <v>7</v>
      </c>
      <c r="B26" s="7" t="s">
        <v>61</v>
      </c>
      <c r="C26" s="7"/>
      <c r="D26" s="9">
        <v>800</v>
      </c>
      <c r="E26" s="7" t="s">
        <v>49</v>
      </c>
      <c r="F26" s="7">
        <v>5</v>
      </c>
      <c r="G26" s="7">
        <v>0</v>
      </c>
      <c r="H26" s="11">
        <f t="shared" si="6"/>
        <v>5</v>
      </c>
      <c r="I26" s="11"/>
      <c r="J26" s="11"/>
      <c r="K26" s="57"/>
    </row>
    <row r="27" spans="1:16380" ht="73" customHeight="1">
      <c r="A27" s="39" t="s">
        <v>44</v>
      </c>
      <c r="B27" s="40"/>
      <c r="C27" s="40"/>
      <c r="D27" s="40"/>
      <c r="E27" s="40"/>
      <c r="F27" s="40"/>
      <c r="G27" s="40"/>
      <c r="H27" s="40"/>
      <c r="I27" s="41"/>
      <c r="J27" s="19"/>
      <c r="K27" s="18"/>
    </row>
    <row r="28" spans="1:16380" ht="44.15" customHeight="1">
      <c r="A28" s="38" t="s">
        <v>62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</row>
    <row r="29" spans="1:16380" ht="52" customHeight="1">
      <c r="A29" s="7" t="s">
        <v>4</v>
      </c>
      <c r="B29" s="8" t="s">
        <v>5</v>
      </c>
      <c r="C29" s="8" t="s">
        <v>6</v>
      </c>
      <c r="D29" s="9" t="s">
        <v>7</v>
      </c>
      <c r="E29" s="8" t="s">
        <v>8</v>
      </c>
      <c r="F29" s="7" t="s">
        <v>9</v>
      </c>
      <c r="G29" s="7" t="s">
        <v>10</v>
      </c>
      <c r="H29" s="11" t="s">
        <v>46</v>
      </c>
      <c r="I29" s="11"/>
      <c r="J29" s="11"/>
      <c r="K29" s="15" t="s">
        <v>14</v>
      </c>
    </row>
    <row r="30" spans="1:16380" ht="70.5" customHeight="1">
      <c r="A30" s="7">
        <v>1</v>
      </c>
      <c r="B30" s="8" t="s">
        <v>63</v>
      </c>
      <c r="C30" s="8"/>
      <c r="D30" s="9" t="s">
        <v>64</v>
      </c>
      <c r="E30" s="8" t="s">
        <v>49</v>
      </c>
      <c r="F30" s="7"/>
      <c r="G30" s="7">
        <v>10</v>
      </c>
      <c r="H30" s="11">
        <f>F30+G30</f>
        <v>10</v>
      </c>
      <c r="I30" s="11"/>
      <c r="J30" s="11"/>
      <c r="K30" s="20" t="s">
        <v>50</v>
      </c>
    </row>
    <row r="31" spans="1:16380" ht="59.15" customHeight="1">
      <c r="A31" s="7">
        <v>2</v>
      </c>
      <c r="B31" s="8" t="s">
        <v>65</v>
      </c>
      <c r="C31" s="8"/>
      <c r="D31" s="9" t="s">
        <v>66</v>
      </c>
      <c r="E31" s="8" t="s">
        <v>67</v>
      </c>
      <c r="F31" s="7"/>
      <c r="G31" s="7">
        <v>2</v>
      </c>
      <c r="H31" s="11">
        <f t="shared" ref="H31:H39" si="7">F31+G31</f>
        <v>2</v>
      </c>
      <c r="I31" s="11"/>
      <c r="J31" s="11"/>
      <c r="K31" s="58" t="s">
        <v>68</v>
      </c>
    </row>
    <row r="32" spans="1:16380" ht="60" customHeight="1">
      <c r="A32" s="7">
        <v>3</v>
      </c>
      <c r="B32" s="8" t="s">
        <v>69</v>
      </c>
      <c r="C32" s="8"/>
      <c r="D32" s="9" t="s">
        <v>70</v>
      </c>
      <c r="E32" s="8" t="s">
        <v>67</v>
      </c>
      <c r="F32" s="7"/>
      <c r="G32" s="7">
        <v>30</v>
      </c>
      <c r="H32" s="11">
        <f t="shared" si="7"/>
        <v>30</v>
      </c>
      <c r="I32" s="11"/>
      <c r="J32" s="11"/>
      <c r="K32" s="5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</row>
    <row r="33" spans="1:16380" ht="54" customHeight="1">
      <c r="A33" s="7">
        <v>4</v>
      </c>
      <c r="B33" s="8" t="s">
        <v>71</v>
      </c>
      <c r="C33" s="8"/>
      <c r="D33" s="9" t="s">
        <v>72</v>
      </c>
      <c r="E33" s="8" t="s">
        <v>67</v>
      </c>
      <c r="F33" s="7"/>
      <c r="G33" s="7">
        <v>4</v>
      </c>
      <c r="H33" s="11">
        <f t="shared" si="7"/>
        <v>4</v>
      </c>
      <c r="I33" s="11"/>
      <c r="J33" s="11"/>
      <c r="K33" s="5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</row>
    <row r="34" spans="1:16380" ht="69" customHeight="1">
      <c r="A34" s="7">
        <v>5</v>
      </c>
      <c r="B34" s="8" t="s">
        <v>73</v>
      </c>
      <c r="C34" s="8"/>
      <c r="D34" s="9" t="s">
        <v>74</v>
      </c>
      <c r="E34" s="8" t="s">
        <v>67</v>
      </c>
      <c r="F34" s="7"/>
      <c r="G34" s="7">
        <v>2</v>
      </c>
      <c r="H34" s="11">
        <f t="shared" si="7"/>
        <v>2</v>
      </c>
      <c r="I34" s="11"/>
      <c r="J34" s="11"/>
      <c r="K34" s="5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</row>
    <row r="35" spans="1:16380" ht="69" customHeight="1">
      <c r="A35" s="7">
        <v>6</v>
      </c>
      <c r="B35" s="8" t="s">
        <v>75</v>
      </c>
      <c r="C35" s="8"/>
      <c r="D35" s="9" t="s">
        <v>70</v>
      </c>
      <c r="E35" s="8" t="s">
        <v>67</v>
      </c>
      <c r="F35" s="7"/>
      <c r="G35" s="7">
        <v>6</v>
      </c>
      <c r="H35" s="11">
        <f t="shared" si="7"/>
        <v>6</v>
      </c>
      <c r="I35" s="11"/>
      <c r="J35" s="11"/>
      <c r="K35" s="5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</row>
    <row r="36" spans="1:16380" ht="69" customHeight="1">
      <c r="A36" s="7">
        <v>7</v>
      </c>
      <c r="B36" s="8" t="s">
        <v>76</v>
      </c>
      <c r="C36" s="8"/>
      <c r="D36" s="9" t="s">
        <v>66</v>
      </c>
      <c r="E36" s="8" t="s">
        <v>67</v>
      </c>
      <c r="F36" s="7"/>
      <c r="G36" s="7">
        <v>10</v>
      </c>
      <c r="H36" s="11">
        <f t="shared" si="7"/>
        <v>10</v>
      </c>
      <c r="I36" s="11"/>
      <c r="J36" s="11"/>
      <c r="K36" s="21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</row>
    <row r="37" spans="1:16380" s="1" customFormat="1" ht="63" customHeight="1">
      <c r="A37" s="7">
        <v>8</v>
      </c>
      <c r="B37" s="8" t="s">
        <v>77</v>
      </c>
      <c r="C37" s="8"/>
      <c r="D37" s="9" t="s">
        <v>78</v>
      </c>
      <c r="E37" s="8" t="s">
        <v>17</v>
      </c>
      <c r="F37" s="7">
        <v>50</v>
      </c>
      <c r="G37" s="7">
        <v>50</v>
      </c>
      <c r="H37" s="11">
        <f t="shared" si="7"/>
        <v>100</v>
      </c>
      <c r="I37" s="11"/>
      <c r="J37" s="11"/>
      <c r="K37" s="21" t="s">
        <v>79</v>
      </c>
    </row>
    <row r="38" spans="1:16380" s="2" customFormat="1" ht="62.15" customHeight="1">
      <c r="A38" s="7">
        <v>9</v>
      </c>
      <c r="B38" s="8" t="s">
        <v>80</v>
      </c>
      <c r="C38" s="8"/>
      <c r="D38" s="9" t="s">
        <v>81</v>
      </c>
      <c r="E38" s="8" t="s">
        <v>82</v>
      </c>
      <c r="F38" s="7">
        <v>3</v>
      </c>
      <c r="G38" s="7">
        <v>51</v>
      </c>
      <c r="H38" s="11">
        <f t="shared" si="7"/>
        <v>54</v>
      </c>
      <c r="I38" s="11"/>
      <c r="J38" s="11"/>
      <c r="K38" s="21" t="s">
        <v>83</v>
      </c>
    </row>
    <row r="39" spans="1:16380" s="2" customFormat="1" ht="73" customHeight="1">
      <c r="A39" s="7">
        <v>10</v>
      </c>
      <c r="B39" s="8" t="s">
        <v>84</v>
      </c>
      <c r="C39" s="8"/>
      <c r="D39" s="9" t="s">
        <v>85</v>
      </c>
      <c r="E39" s="8" t="s">
        <v>49</v>
      </c>
      <c r="F39" s="7"/>
      <c r="G39" s="7">
        <v>2</v>
      </c>
      <c r="H39" s="11">
        <f t="shared" si="7"/>
        <v>2</v>
      </c>
      <c r="I39" s="11"/>
      <c r="J39" s="11"/>
      <c r="K39" s="21" t="s">
        <v>86</v>
      </c>
    </row>
    <row r="40" spans="1:16380" s="2" customFormat="1" ht="53.15" customHeight="1">
      <c r="A40" s="39" t="s">
        <v>44</v>
      </c>
      <c r="B40" s="40"/>
      <c r="C40" s="40"/>
      <c r="D40" s="40"/>
      <c r="E40" s="40"/>
      <c r="F40" s="40"/>
      <c r="G40" s="40"/>
      <c r="H40" s="40"/>
      <c r="I40" s="41"/>
      <c r="J40" s="22"/>
      <c r="K40" s="17"/>
    </row>
    <row r="41" spans="1:16380" ht="44.15" customHeight="1">
      <c r="A41" s="38" t="s">
        <v>87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</row>
    <row r="42" spans="1:16380" ht="58" customHeight="1">
      <c r="A42" s="7" t="s">
        <v>4</v>
      </c>
      <c r="B42" s="8" t="s">
        <v>5</v>
      </c>
      <c r="C42" s="8" t="s">
        <v>6</v>
      </c>
      <c r="D42" s="9" t="s">
        <v>7</v>
      </c>
      <c r="E42" s="8" t="s">
        <v>8</v>
      </c>
      <c r="F42" s="7" t="s">
        <v>9</v>
      </c>
      <c r="G42" s="7" t="s">
        <v>10</v>
      </c>
      <c r="H42" s="11" t="s">
        <v>46</v>
      </c>
      <c r="I42" s="11"/>
      <c r="J42" s="11"/>
      <c r="K42" s="15" t="s">
        <v>14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</row>
    <row r="43" spans="1:16380" s="1" customFormat="1" ht="64" customHeight="1">
      <c r="A43" s="7">
        <v>1</v>
      </c>
      <c r="B43" s="8" t="s">
        <v>88</v>
      </c>
      <c r="C43" s="8"/>
      <c r="D43" s="9" t="s">
        <v>89</v>
      </c>
      <c r="E43" s="8" t="s">
        <v>37</v>
      </c>
      <c r="F43" s="7"/>
      <c r="G43" s="7">
        <v>50</v>
      </c>
      <c r="H43" s="7">
        <f>F43+G43</f>
        <v>50</v>
      </c>
      <c r="I43" s="7"/>
      <c r="J43" s="7"/>
      <c r="K43" s="21" t="s">
        <v>90</v>
      </c>
    </row>
    <row r="44" spans="1:16380" s="1" customFormat="1" ht="64" customHeight="1">
      <c r="A44" s="7">
        <v>2</v>
      </c>
      <c r="B44" s="8" t="s">
        <v>91</v>
      </c>
      <c r="C44" s="8"/>
      <c r="D44" s="9" t="s">
        <v>89</v>
      </c>
      <c r="E44" s="8" t="s">
        <v>37</v>
      </c>
      <c r="F44" s="7"/>
      <c r="G44" s="7">
        <v>400</v>
      </c>
      <c r="H44" s="7">
        <f>F44+G44</f>
        <v>400</v>
      </c>
      <c r="I44" s="7"/>
      <c r="J44" s="7"/>
      <c r="K44" s="21" t="s">
        <v>90</v>
      </c>
    </row>
    <row r="45" spans="1:16380" s="1" customFormat="1" ht="64" customHeight="1">
      <c r="A45" s="7">
        <v>3</v>
      </c>
      <c r="B45" s="8" t="s">
        <v>92</v>
      </c>
      <c r="C45" s="13"/>
      <c r="D45" s="9" t="s">
        <v>93</v>
      </c>
      <c r="E45" s="8" t="s">
        <v>67</v>
      </c>
      <c r="F45" s="7">
        <v>1</v>
      </c>
      <c r="G45" s="7">
        <v>1</v>
      </c>
      <c r="H45" s="7">
        <v>2</v>
      </c>
      <c r="I45" s="7"/>
      <c r="J45" s="7"/>
      <c r="K45" s="23" t="s">
        <v>94</v>
      </c>
    </row>
    <row r="46" spans="1:16380" ht="54" customHeight="1">
      <c r="A46" s="39" t="s">
        <v>44</v>
      </c>
      <c r="B46" s="40"/>
      <c r="C46" s="40"/>
      <c r="D46" s="40"/>
      <c r="E46" s="40"/>
      <c r="F46" s="40"/>
      <c r="G46" s="40"/>
      <c r="H46" s="40"/>
      <c r="I46" s="41"/>
      <c r="J46" s="22"/>
      <c r="K46" s="17"/>
    </row>
    <row r="47" spans="1:16380" ht="60" customHeight="1">
      <c r="A47" s="38" t="s">
        <v>95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6380" ht="60" customHeight="1">
      <c r="A48" s="7" t="s">
        <v>4</v>
      </c>
      <c r="B48" s="8" t="s">
        <v>5</v>
      </c>
      <c r="C48" s="8" t="s">
        <v>6</v>
      </c>
      <c r="D48" s="9" t="s">
        <v>7</v>
      </c>
      <c r="E48" s="8" t="s">
        <v>8</v>
      </c>
      <c r="F48" s="7" t="s">
        <v>9</v>
      </c>
      <c r="G48" s="7" t="s">
        <v>10</v>
      </c>
      <c r="H48" s="11" t="s">
        <v>46</v>
      </c>
      <c r="I48" s="11"/>
      <c r="J48" s="11"/>
      <c r="K48" s="15" t="s">
        <v>14</v>
      </c>
      <c r="L48" s="24"/>
      <c r="M48" s="25"/>
      <c r="N48" s="25"/>
      <c r="O48" s="25"/>
      <c r="P48" s="25"/>
      <c r="Q48" s="25"/>
      <c r="R48" s="25"/>
    </row>
    <row r="49" spans="1:20" s="1" customFormat="1" ht="65.25" customHeight="1">
      <c r="A49" s="7">
        <v>1</v>
      </c>
      <c r="B49" s="8" t="s">
        <v>96</v>
      </c>
      <c r="C49" s="8"/>
      <c r="D49" s="9" t="s">
        <v>97</v>
      </c>
      <c r="E49" s="8" t="s">
        <v>34</v>
      </c>
      <c r="F49" s="7">
        <v>28</v>
      </c>
      <c r="G49" s="7">
        <v>25</v>
      </c>
      <c r="H49" s="11">
        <f>G49+F49</f>
        <v>53</v>
      </c>
      <c r="I49" s="11"/>
      <c r="J49" s="11"/>
      <c r="K49" s="20" t="s">
        <v>98</v>
      </c>
      <c r="L49" s="24"/>
      <c r="M49" s="25"/>
      <c r="N49" s="25"/>
      <c r="O49" s="25"/>
      <c r="P49" s="25"/>
      <c r="Q49" s="25"/>
      <c r="R49" s="25"/>
    </row>
    <row r="50" spans="1:20" s="1" customFormat="1" ht="42" customHeight="1">
      <c r="A50" s="7">
        <v>2</v>
      </c>
      <c r="B50" s="8" t="s">
        <v>99</v>
      </c>
      <c r="C50" s="8"/>
      <c r="D50" s="9" t="s">
        <v>100</v>
      </c>
      <c r="E50" s="8" t="s">
        <v>17</v>
      </c>
      <c r="F50" s="7">
        <v>8</v>
      </c>
      <c r="G50" s="7">
        <v>100</v>
      </c>
      <c r="H50" s="11">
        <f>F50+G50</f>
        <v>108</v>
      </c>
      <c r="I50" s="11"/>
      <c r="J50" s="11"/>
      <c r="K50" s="15" t="s">
        <v>99</v>
      </c>
      <c r="L50" s="24"/>
      <c r="M50" s="25"/>
      <c r="N50" s="25"/>
      <c r="O50" s="25"/>
      <c r="P50" s="25"/>
      <c r="Q50" s="25"/>
      <c r="R50" s="25"/>
    </row>
    <row r="51" spans="1:20" s="1" customFormat="1" ht="60" customHeight="1">
      <c r="A51" s="7">
        <v>3</v>
      </c>
      <c r="B51" s="8" t="s">
        <v>101</v>
      </c>
      <c r="C51" s="8"/>
      <c r="D51" s="9" t="s">
        <v>102</v>
      </c>
      <c r="E51" s="8" t="s">
        <v>17</v>
      </c>
      <c r="F51" s="7">
        <v>0</v>
      </c>
      <c r="G51" s="7">
        <v>120</v>
      </c>
      <c r="H51" s="11">
        <f>F51+G51</f>
        <v>120</v>
      </c>
      <c r="I51" s="11"/>
      <c r="J51" s="11"/>
      <c r="K51" s="26"/>
      <c r="L51" s="24"/>
      <c r="M51" s="25"/>
      <c r="N51" s="25"/>
      <c r="O51" s="25"/>
      <c r="P51" s="25"/>
      <c r="Q51" s="25"/>
      <c r="R51" s="25"/>
    </row>
    <row r="52" spans="1:20" s="1" customFormat="1" ht="60" customHeight="1">
      <c r="A52" s="39" t="s">
        <v>44</v>
      </c>
      <c r="B52" s="40"/>
      <c r="C52" s="40"/>
      <c r="D52" s="40"/>
      <c r="E52" s="40"/>
      <c r="F52" s="40"/>
      <c r="G52" s="40"/>
      <c r="H52" s="40"/>
      <c r="I52" s="41"/>
      <c r="J52" s="11"/>
      <c r="K52" s="26"/>
      <c r="L52" s="24"/>
      <c r="M52" s="25"/>
      <c r="N52" s="25"/>
      <c r="O52" s="25"/>
      <c r="P52" s="25"/>
      <c r="Q52" s="25"/>
      <c r="R52" s="25"/>
    </row>
    <row r="53" spans="1:20" s="1" customFormat="1" ht="60" customHeight="1">
      <c r="A53" s="38" t="s">
        <v>103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27"/>
      <c r="M53" s="27"/>
    </row>
    <row r="54" spans="1:20" s="1" customFormat="1" ht="60" customHeight="1">
      <c r="A54" s="7" t="s">
        <v>4</v>
      </c>
      <c r="B54" s="8" t="s">
        <v>5</v>
      </c>
      <c r="C54" s="8" t="s">
        <v>6</v>
      </c>
      <c r="D54" s="9" t="s">
        <v>7</v>
      </c>
      <c r="E54" s="8" t="s">
        <v>8</v>
      </c>
      <c r="F54" s="7" t="s">
        <v>9</v>
      </c>
      <c r="G54" s="7" t="s">
        <v>10</v>
      </c>
      <c r="H54" s="10" t="s">
        <v>46</v>
      </c>
      <c r="I54" s="10"/>
      <c r="J54" s="10"/>
      <c r="K54" s="15"/>
      <c r="L54" s="24"/>
      <c r="M54" s="25"/>
      <c r="N54" s="25"/>
      <c r="O54" s="25"/>
      <c r="P54" s="25"/>
      <c r="Q54" s="25"/>
      <c r="R54" s="25"/>
      <c r="S54" s="25"/>
      <c r="T54" s="25"/>
    </row>
    <row r="55" spans="1:20" s="1" customFormat="1" ht="60" customHeight="1">
      <c r="A55" s="7">
        <v>1</v>
      </c>
      <c r="B55" s="8" t="s">
        <v>104</v>
      </c>
      <c r="C55" s="8"/>
      <c r="D55" s="9"/>
      <c r="E55" s="8" t="s">
        <v>17</v>
      </c>
      <c r="F55" s="7">
        <v>3</v>
      </c>
      <c r="G55" s="7">
        <v>51</v>
      </c>
      <c r="H55" s="11">
        <f>SUM(F55:G55)</f>
        <v>54</v>
      </c>
      <c r="I55" s="11"/>
      <c r="J55" s="11"/>
      <c r="K55" s="26"/>
      <c r="L55" s="24"/>
      <c r="M55" s="25"/>
      <c r="N55" s="25"/>
      <c r="O55" s="25"/>
      <c r="P55" s="25"/>
      <c r="Q55" s="25"/>
      <c r="R55" s="25"/>
      <c r="S55" s="25"/>
      <c r="T55" s="25"/>
    </row>
    <row r="56" spans="1:20" ht="35.15" customHeight="1">
      <c r="A56" s="42" t="s">
        <v>44</v>
      </c>
      <c r="B56" s="43"/>
      <c r="C56" s="43"/>
      <c r="D56" s="43"/>
      <c r="E56" s="43"/>
      <c r="F56" s="43"/>
      <c r="G56" s="43"/>
      <c r="H56" s="43"/>
      <c r="I56" s="44"/>
      <c r="J56" s="16"/>
      <c r="K56" s="17"/>
      <c r="M56" s="28"/>
    </row>
    <row r="57" spans="1:20" ht="35.15" customHeight="1">
      <c r="A57" s="45" t="s">
        <v>105</v>
      </c>
      <c r="B57" s="45"/>
      <c r="C57" s="45"/>
      <c r="D57" s="45"/>
      <c r="E57" s="45"/>
      <c r="F57" s="14"/>
      <c r="G57" s="46"/>
      <c r="H57" s="46"/>
      <c r="I57" s="46"/>
      <c r="J57" s="46"/>
      <c r="K57" s="46"/>
    </row>
    <row r="58" spans="1:20" ht="57" customHeight="1">
      <c r="A58" s="47"/>
      <c r="B58" s="48"/>
      <c r="C58" s="48"/>
      <c r="D58" s="48"/>
      <c r="E58" s="48"/>
      <c r="F58" s="48"/>
      <c r="G58" s="49"/>
      <c r="H58" s="50"/>
      <c r="I58" s="50"/>
      <c r="J58" s="50"/>
      <c r="K58" s="51"/>
    </row>
    <row r="59" spans="1:20" ht="18" customHeight="1">
      <c r="A59" s="52" t="s">
        <v>106</v>
      </c>
      <c r="B59" s="53"/>
      <c r="C59" s="53"/>
      <c r="D59" s="53"/>
      <c r="E59" s="53"/>
      <c r="F59" s="53"/>
      <c r="G59" s="53"/>
      <c r="H59" s="53"/>
      <c r="I59" s="53"/>
      <c r="J59" s="53"/>
      <c r="K59" s="53"/>
    </row>
  </sheetData>
  <mergeCells count="22">
    <mergeCell ref="A58:K58"/>
    <mergeCell ref="A59:K59"/>
    <mergeCell ref="K5:K16"/>
    <mergeCell ref="K21:K26"/>
    <mergeCell ref="K31:K35"/>
    <mergeCell ref="A57:E57"/>
    <mergeCell ref="G57:K57"/>
    <mergeCell ref="A46:I46"/>
    <mergeCell ref="A47:K47"/>
    <mergeCell ref="A52:I52"/>
    <mergeCell ref="A53:K53"/>
    <mergeCell ref="A56:I56"/>
    <mergeCell ref="A18:K18"/>
    <mergeCell ref="A27:I27"/>
    <mergeCell ref="A28:K28"/>
    <mergeCell ref="A40:I40"/>
    <mergeCell ref="A41:K41"/>
    <mergeCell ref="A1:K1"/>
    <mergeCell ref="A2:B2"/>
    <mergeCell ref="C2:K2"/>
    <mergeCell ref="A3:K3"/>
    <mergeCell ref="A17:I17"/>
  </mergeCells>
  <phoneticPr fontId="12" type="noConversion"/>
  <printOptions horizontalCentered="1"/>
  <pageMargins left="0.235416666666667" right="0.235416666666667" top="0.74791666666666701" bottom="0.74791666666666701" header="0.31388888888888899" footer="0.31388888888888899"/>
  <pageSetup paperSize="9" scale="60" fitToHeight="0" orientation="portrait" r:id="rId1"/>
  <rowBreaks count="3" manualBreakCount="3">
    <brk id="17" max="10" man="1"/>
    <brk id="27" max="10" man="1"/>
    <brk id="40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交通设施清单</vt:lpstr>
      <vt:lpstr>交通设施清单!Print_Area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翱翔</cp:lastModifiedBy>
  <cp:lastPrinted>2018-07-05T06:39:00Z</cp:lastPrinted>
  <dcterms:created xsi:type="dcterms:W3CDTF">2016-03-12T02:40:00Z</dcterms:created>
  <dcterms:modified xsi:type="dcterms:W3CDTF">2018-07-10T09:13:19Z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